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s\Documents\01_nextcloud\02_journalismus_2019\NDR\02_Feinstaub\Passam\2019-02-12\"/>
    </mc:Choice>
  </mc:AlternateContent>
  <xr:revisionPtr revIDLastSave="0" documentId="8_{B3501777-F45E-4C5A-A791-B0D08CF6DFD7}" xr6:coauthVersionLast="40" xr6:coauthVersionMax="40" xr10:uidLastSave="{00000000-0000-0000-0000-000000000000}"/>
  <bookViews>
    <workbookView xWindow="0" yWindow="0" windowWidth="22992" windowHeight="8940" activeTab="1" xr2:uid="{FD0B5241-72A5-4AA7-A701-0D05788D20FC}"/>
  </bookViews>
  <sheets>
    <sheet name="Tabelle1" sheetId="1" r:id="rId1"/>
    <sheet name="Tabelle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0" i="1" l="1"/>
  <c r="F9" i="1"/>
  <c r="F8" i="1"/>
  <c r="F7" i="1"/>
  <c r="F6" i="1"/>
  <c r="F5" i="1"/>
  <c r="F4" i="1"/>
  <c r="F3" i="1"/>
  <c r="F2" i="1"/>
  <c r="F1" i="1"/>
  <c r="P2" i="1"/>
  <c r="P4" i="1"/>
  <c r="M4" i="1"/>
  <c r="M2" i="1"/>
  <c r="M9" i="1"/>
  <c r="P9" i="1"/>
  <c r="M5" i="1"/>
  <c r="P5" i="1"/>
  <c r="M8" i="1"/>
  <c r="P8" i="1"/>
  <c r="M6" i="1"/>
  <c r="P6" i="1"/>
  <c r="M3" i="1"/>
  <c r="P3" i="1"/>
  <c r="M7" i="1"/>
  <c r="P7" i="1"/>
  <c r="M10" i="1"/>
  <c r="P10" i="1"/>
  <c r="M1" i="1"/>
  <c r="P1" i="1"/>
</calcChain>
</file>

<file path=xl/sharedStrings.xml><?xml version="1.0" encoding="utf-8"?>
<sst xmlns="http://schemas.openxmlformats.org/spreadsheetml/2006/main" count="34" uniqueCount="20">
  <si>
    <t>52.385108, 9.744769</t>
  </si>
  <si>
    <t>2 x FR</t>
  </si>
  <si>
    <t>Straßensprerrung während des Messzeitraums</t>
  </si>
  <si>
    <t>52.289241, 10.232774</t>
  </si>
  <si>
    <t>52.336987, 7.214191</t>
  </si>
  <si>
    <t xml:space="preserve">Schönenbergweg 8, 37181 Lichtenborn </t>
  </si>
  <si>
    <t>Bahnhofstraße 14 21745 hemmoor</t>
  </si>
  <si>
    <t>53.868777, 8.677449</t>
  </si>
  <si>
    <t>Am Sportplatz 1c, 27432 Ebersdorf</t>
  </si>
  <si>
    <t>52.279127, 10.482987</t>
  </si>
  <si>
    <t>Buntentor-Steinweg 245, 28201 Bremen</t>
  </si>
  <si>
    <t xml:space="preserve">Höhe:2,5m </t>
  </si>
  <si>
    <t>Ecke Göker-/Fritz-Reuter-Liliencronstraße 26386 Wilhelmshaven</t>
  </si>
  <si>
    <t>Ort</t>
  </si>
  <si>
    <t>Messwert</t>
  </si>
  <si>
    <t xml:space="preserve">Schönenbergweg 1, 37181 Lichtenborn </t>
  </si>
  <si>
    <t>Am Sportplatz 3, 27432 Ebersdorf</t>
  </si>
  <si>
    <t>Buntentor-Steinweg 222, 28201 Bremen</t>
  </si>
  <si>
    <t>Ecke Göker-/Fritz-Reuter-Liliencronstraße, 26386 Wilhelmshaven</t>
  </si>
  <si>
    <t>Bahnhofstraße 1, 21745 Hemmoor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</si>
</sst>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left"/>
    </xf>
    <xf numFmtId="14" fontId="2" fillId="0" borderId="2" xfId="0" applyNumberFormat="1" applyFont="1" applyBorder="1" applyAlignment="1">
      <alignment horizontal="center"/>
    </xf>
    <xf numFmtId="20" fontId="3" fillId="0" borderId="2" xfId="0" applyNumberFormat="1" applyFont="1" applyFill="1" applyBorder="1" applyAlignment="1">
      <alignment horizontal="right"/>
    </xf>
    <xf numFmtId="14" fontId="3" fillId="0" borderId="2" xfId="0" applyNumberFormat="1" applyFont="1" applyFill="1" applyBorder="1" applyAlignment="1">
      <alignment horizontal="center"/>
    </xf>
    <xf numFmtId="2" fontId="1" fillId="0" borderId="3" xfId="0" quotePrefix="1" applyNumberFormat="1" applyFont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164" fontId="1" fillId="0" borderId="2" xfId="0" quotePrefix="1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/>
    <xf numFmtId="165" fontId="1" fillId="0" borderId="5" xfId="0" quotePrefix="1" applyNumberFormat="1" applyFont="1" applyBorder="1" applyAlignment="1">
      <alignment horizontal="center"/>
    </xf>
    <xf numFmtId="165" fontId="1" fillId="0" borderId="6" xfId="0" quotePrefix="1" applyNumberFormat="1" applyFont="1" applyBorder="1" applyAlignment="1">
      <alignment horizontal="center"/>
    </xf>
    <xf numFmtId="166" fontId="1" fillId="0" borderId="7" xfId="0" applyNumberFormat="1" applyFont="1" applyBorder="1" applyAlignment="1">
      <alignment horizontal="center"/>
    </xf>
    <xf numFmtId="166" fontId="1" fillId="0" borderId="8" xfId="0" applyNumberFormat="1" applyFont="1" applyBorder="1" applyAlignment="1">
      <alignment horizontal="center"/>
    </xf>
    <xf numFmtId="166" fontId="1" fillId="0" borderId="9" xfId="0" applyNumberFormat="1" applyFont="1" applyBorder="1" applyAlignment="1">
      <alignment horizontal="center"/>
    </xf>
    <xf numFmtId="166" fontId="2" fillId="0" borderId="3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 vertical="center"/>
    </xf>
    <xf numFmtId="166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98CEC-B622-4B9A-BD6C-32EDD49017AA}">
  <dimension ref="A1:P10"/>
  <sheetViews>
    <sheetView workbookViewId="0">
      <selection activeCell="D13" sqref="D13"/>
    </sheetView>
  </sheetViews>
  <sheetFormatPr baseColWidth="10" defaultRowHeight="14.4" x14ac:dyDescent="0.3"/>
  <sheetData>
    <row r="1" spans="1:16" x14ac:dyDescent="0.3">
      <c r="A1" s="1" t="s">
        <v>0</v>
      </c>
      <c r="B1" s="2">
        <v>43405</v>
      </c>
      <c r="C1" s="3">
        <v>0.54166666666666663</v>
      </c>
      <c r="D1" s="4">
        <v>43435</v>
      </c>
      <c r="E1" s="3">
        <v>0.54166666666666663</v>
      </c>
      <c r="F1" s="5">
        <f t="shared" ref="F1:F10" si="0">IF(C1&gt;E1,24*(D1-B1)-24*(C1-E1),24*(D1-B1)+24*(E1-C1))</f>
        <v>720</v>
      </c>
      <c r="G1" s="6">
        <v>929</v>
      </c>
      <c r="H1" s="7">
        <v>0.18</v>
      </c>
      <c r="I1" s="8" t="s">
        <v>1</v>
      </c>
      <c r="J1" s="9" t="s">
        <v>2</v>
      </c>
      <c r="K1" s="10"/>
      <c r="L1" s="11"/>
      <c r="M1" s="12">
        <f t="shared" ref="M1:M10" ca="1" si="1">(H1-0.0017-$J$1)/0.0207*46/1000/P$1/F1/60*1000000*2</f>
        <v>24.290487884190572</v>
      </c>
      <c r="N1" s="13"/>
      <c r="O1" s="14"/>
      <c r="P1" s="15">
        <f t="shared" ref="P1:P10" ca="1" si="2">ROUND(AVERAGE(M1:O1),1)</f>
        <v>24.3</v>
      </c>
    </row>
    <row r="2" spans="1:16" x14ac:dyDescent="0.3">
      <c r="A2" s="1" t="s">
        <v>3</v>
      </c>
      <c r="B2" s="16">
        <v>43405</v>
      </c>
      <c r="C2" s="3">
        <v>0.67708333333333337</v>
      </c>
      <c r="D2" s="4">
        <v>43434</v>
      </c>
      <c r="E2" s="3">
        <v>0.625</v>
      </c>
      <c r="F2" s="5">
        <f t="shared" si="0"/>
        <v>694.75</v>
      </c>
      <c r="G2" s="6">
        <v>931</v>
      </c>
      <c r="H2" s="7">
        <v>0.15090000000000001</v>
      </c>
      <c r="I2" s="8" t="s">
        <v>1</v>
      </c>
      <c r="J2" s="9"/>
      <c r="K2" s="10"/>
      <c r="L2" s="11"/>
      <c r="M2" s="12">
        <f t="shared" ca="1" si="1"/>
        <v>20.946278641938875</v>
      </c>
      <c r="N2" s="13"/>
      <c r="O2" s="14"/>
      <c r="P2" s="15">
        <f t="shared" ca="1" si="2"/>
        <v>20.9</v>
      </c>
    </row>
    <row r="3" spans="1:16" x14ac:dyDescent="0.3">
      <c r="A3" s="1" t="s">
        <v>4</v>
      </c>
      <c r="B3" s="16">
        <v>43405</v>
      </c>
      <c r="C3" s="3">
        <v>0.75</v>
      </c>
      <c r="D3" s="4">
        <v>43435</v>
      </c>
      <c r="E3" s="3">
        <v>0.70833333333333337</v>
      </c>
      <c r="F3" s="5">
        <f t="shared" si="0"/>
        <v>719</v>
      </c>
      <c r="G3" s="6">
        <v>932</v>
      </c>
      <c r="H3" s="17">
        <v>0.1411</v>
      </c>
      <c r="I3" s="8" t="s">
        <v>1</v>
      </c>
      <c r="J3" s="9"/>
      <c r="K3" s="10"/>
      <c r="L3" s="11"/>
      <c r="M3" s="12">
        <f t="shared" ca="1" si="1"/>
        <v>18.864293723790524</v>
      </c>
      <c r="N3" s="13"/>
      <c r="O3" s="14"/>
      <c r="P3" s="15">
        <f t="shared" ca="1" si="2"/>
        <v>18.899999999999999</v>
      </c>
    </row>
    <row r="4" spans="1:16" x14ac:dyDescent="0.3">
      <c r="A4" s="1" t="s">
        <v>5</v>
      </c>
      <c r="B4" s="16">
        <v>43405</v>
      </c>
      <c r="C4" s="3">
        <v>0.47222222222222227</v>
      </c>
      <c r="D4" s="4">
        <v>43434</v>
      </c>
      <c r="E4" s="3">
        <v>0.83333333333333337</v>
      </c>
      <c r="F4" s="5">
        <f t="shared" si="0"/>
        <v>704.66666666666663</v>
      </c>
      <c r="G4" s="6">
        <v>933</v>
      </c>
      <c r="H4" s="17">
        <v>8.5500000000000007E-2</v>
      </c>
      <c r="I4" s="8" t="s">
        <v>1</v>
      </c>
      <c r="J4" s="9"/>
      <c r="K4" s="10"/>
      <c r="L4" s="11"/>
      <c r="M4" s="12">
        <f t="shared" ca="1" si="1"/>
        <v>11.285288366328484</v>
      </c>
      <c r="N4" s="13"/>
      <c r="O4" s="14"/>
      <c r="P4" s="15">
        <f t="shared" ca="1" si="2"/>
        <v>11.3</v>
      </c>
    </row>
    <row r="5" spans="1:16" x14ac:dyDescent="0.3">
      <c r="A5" s="1" t="s">
        <v>6</v>
      </c>
      <c r="B5" s="16">
        <v>43405</v>
      </c>
      <c r="C5" s="3">
        <v>0.66666666666666663</v>
      </c>
      <c r="D5" s="4">
        <v>43434</v>
      </c>
      <c r="E5" s="3">
        <v>0.58333333333333337</v>
      </c>
      <c r="F5" s="5">
        <f t="shared" si="0"/>
        <v>694</v>
      </c>
      <c r="G5" s="6">
        <v>934</v>
      </c>
      <c r="H5" s="17">
        <v>0.10979999999999999</v>
      </c>
      <c r="I5" s="8" t="s">
        <v>1</v>
      </c>
      <c r="J5" s="9"/>
      <c r="K5" s="10"/>
      <c r="L5" s="11"/>
      <c r="M5" s="12">
        <f t="shared" ca="1" si="1"/>
        <v>14.992338057301271</v>
      </c>
      <c r="N5" s="13"/>
      <c r="O5" s="14"/>
      <c r="P5" s="15">
        <f t="shared" ca="1" si="2"/>
        <v>15</v>
      </c>
    </row>
    <row r="6" spans="1:16" x14ac:dyDescent="0.3">
      <c r="A6" s="1" t="s">
        <v>7</v>
      </c>
      <c r="B6" s="16">
        <v>43405</v>
      </c>
      <c r="C6" s="3">
        <v>0.35416666666666669</v>
      </c>
      <c r="D6" s="4">
        <v>43434</v>
      </c>
      <c r="E6" s="3">
        <v>0.66666666666666663</v>
      </c>
      <c r="F6" s="5">
        <f t="shared" si="0"/>
        <v>703.5</v>
      </c>
      <c r="G6" s="6">
        <v>935</v>
      </c>
      <c r="H6" s="17">
        <v>0.1085</v>
      </c>
      <c r="I6" s="8" t="s">
        <v>1</v>
      </c>
      <c r="J6" s="9"/>
      <c r="K6" s="10"/>
      <c r="L6" s="11"/>
      <c r="M6" s="12">
        <f t="shared" ca="1" si="1"/>
        <v>14.603395518981083</v>
      </c>
      <c r="N6" s="13"/>
      <c r="O6" s="14"/>
      <c r="P6" s="15">
        <f t="shared" ca="1" si="2"/>
        <v>14.6</v>
      </c>
    </row>
    <row r="7" spans="1:16" x14ac:dyDescent="0.3">
      <c r="A7" s="1" t="s">
        <v>8</v>
      </c>
      <c r="B7" s="16">
        <v>43405</v>
      </c>
      <c r="C7" s="3">
        <v>0.66666666666666663</v>
      </c>
      <c r="D7" s="4">
        <v>43434</v>
      </c>
      <c r="E7" s="3">
        <v>0.83333333333333337</v>
      </c>
      <c r="F7" s="5">
        <f t="shared" si="0"/>
        <v>700</v>
      </c>
      <c r="G7" s="6">
        <v>936</v>
      </c>
      <c r="H7" s="17">
        <v>0.1164</v>
      </c>
      <c r="I7" s="8" t="s">
        <v>1</v>
      </c>
      <c r="J7" s="9"/>
      <c r="K7" s="10"/>
      <c r="L7" s="11"/>
      <c r="M7" s="12">
        <f t="shared" ca="1" si="1"/>
        <v>15.815348240416359</v>
      </c>
      <c r="N7" s="13"/>
      <c r="O7" s="14"/>
      <c r="P7" s="15">
        <f t="shared" ca="1" si="2"/>
        <v>15.8</v>
      </c>
    </row>
    <row r="8" spans="1:16" x14ac:dyDescent="0.3">
      <c r="A8" s="1" t="s">
        <v>9</v>
      </c>
      <c r="B8" s="16">
        <v>43404</v>
      </c>
      <c r="C8" s="3">
        <v>0.63888888888888895</v>
      </c>
      <c r="D8" s="4">
        <v>43434</v>
      </c>
      <c r="E8" s="3">
        <v>0.70486111111111116</v>
      </c>
      <c r="F8" s="5">
        <f t="shared" si="0"/>
        <v>721.58333333333337</v>
      </c>
      <c r="G8" s="6">
        <v>938</v>
      </c>
      <c r="H8" s="17">
        <v>0.15759999999999999</v>
      </c>
      <c r="I8" s="8" t="s">
        <v>1</v>
      </c>
      <c r="J8" s="9"/>
      <c r="K8" s="10"/>
      <c r="L8" s="11"/>
      <c r="M8" s="12">
        <f t="shared" ca="1" si="1"/>
        <v>21.104395535811964</v>
      </c>
      <c r="N8" s="13"/>
      <c r="O8" s="14"/>
      <c r="P8" s="15">
        <f t="shared" ca="1" si="2"/>
        <v>21.1</v>
      </c>
    </row>
    <row r="9" spans="1:16" x14ac:dyDescent="0.3">
      <c r="A9" s="1" t="s">
        <v>10</v>
      </c>
      <c r="B9" s="16">
        <v>43405</v>
      </c>
      <c r="C9" s="3">
        <v>0.42708333333333331</v>
      </c>
      <c r="D9" s="4">
        <v>43434</v>
      </c>
      <c r="E9" s="3">
        <v>0.75347222222222221</v>
      </c>
      <c r="F9" s="5">
        <f t="shared" si="0"/>
        <v>703.83333333333337</v>
      </c>
      <c r="G9" s="6">
        <v>939</v>
      </c>
      <c r="H9" s="17">
        <v>0.26600000000000001</v>
      </c>
      <c r="I9" s="8" t="s">
        <v>1</v>
      </c>
      <c r="J9" s="9" t="s">
        <v>11</v>
      </c>
      <c r="K9" s="10"/>
      <c r="L9" s="11"/>
      <c r="M9" s="12">
        <f t="shared" ca="1" si="1"/>
        <v>37.179441131201351</v>
      </c>
      <c r="N9" s="13"/>
      <c r="O9" s="14"/>
      <c r="P9" s="15">
        <f t="shared" ca="1" si="2"/>
        <v>37.200000000000003</v>
      </c>
    </row>
    <row r="10" spans="1:16" x14ac:dyDescent="0.3">
      <c r="A10" s="1" t="s">
        <v>12</v>
      </c>
      <c r="B10" s="16">
        <v>43404</v>
      </c>
      <c r="C10" s="3">
        <v>0.70833333333333337</v>
      </c>
      <c r="D10" s="4">
        <v>43434</v>
      </c>
      <c r="E10" s="3">
        <v>0.95833333333333337</v>
      </c>
      <c r="F10" s="5">
        <f t="shared" si="0"/>
        <v>726</v>
      </c>
      <c r="G10" s="6">
        <v>940</v>
      </c>
      <c r="H10" s="17">
        <v>0.1414</v>
      </c>
      <c r="I10" s="8" t="s">
        <v>1</v>
      </c>
      <c r="J10" s="9"/>
      <c r="K10" s="10"/>
      <c r="L10" s="11"/>
      <c r="M10" s="12">
        <f t="shared" ca="1" si="1"/>
        <v>18.724108394655833</v>
      </c>
      <c r="N10" s="13"/>
      <c r="O10" s="14"/>
      <c r="P10" s="15">
        <f t="shared" ca="1" si="2"/>
        <v>18.7</v>
      </c>
    </row>
  </sheetData>
  <mergeCells count="10">
    <mergeCell ref="M7:O7"/>
    <mergeCell ref="M8:O8"/>
    <mergeCell ref="M9:O9"/>
    <mergeCell ref="M10:O10"/>
    <mergeCell ref="M1:O1"/>
    <mergeCell ref="M2:O2"/>
    <mergeCell ref="M3:O3"/>
    <mergeCell ref="M4:O4"/>
    <mergeCell ref="M5:O5"/>
    <mergeCell ref="M6:O6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77D2C-5E80-474E-B2EE-BF49C66040FC}">
  <dimension ref="A1:B11"/>
  <sheetViews>
    <sheetView tabSelected="1" workbookViewId="0">
      <selection activeCell="A7" sqref="A7"/>
    </sheetView>
  </sheetViews>
  <sheetFormatPr baseColWidth="10" defaultRowHeight="14.4" x14ac:dyDescent="0.3"/>
  <cols>
    <col min="1" max="1" width="54" bestFit="1" customWidth="1"/>
  </cols>
  <sheetData>
    <row r="1" spans="1:2" x14ac:dyDescent="0.3">
      <c r="A1" t="s">
        <v>13</v>
      </c>
      <c r="B1" t="s">
        <v>14</v>
      </c>
    </row>
    <row r="2" spans="1:2" x14ac:dyDescent="0.3">
      <c r="A2" t="s">
        <v>0</v>
      </c>
      <c r="B2" s="18">
        <v>24.3</v>
      </c>
    </row>
    <row r="3" spans="1:2" x14ac:dyDescent="0.3">
      <c r="A3" t="s">
        <v>3</v>
      </c>
      <c r="B3" s="18">
        <v>20.9</v>
      </c>
    </row>
    <row r="4" spans="1:2" x14ac:dyDescent="0.3">
      <c r="A4" t="s">
        <v>4</v>
      </c>
      <c r="B4" s="18">
        <v>18.899999999999999</v>
      </c>
    </row>
    <row r="5" spans="1:2" x14ac:dyDescent="0.3">
      <c r="A5" t="s">
        <v>15</v>
      </c>
      <c r="B5" s="18">
        <v>11.3</v>
      </c>
    </row>
    <row r="6" spans="1:2" x14ac:dyDescent="0.3">
      <c r="A6" t="s">
        <v>19</v>
      </c>
      <c r="B6" s="18">
        <v>15</v>
      </c>
    </row>
    <row r="7" spans="1:2" x14ac:dyDescent="0.3">
      <c r="A7" t="s">
        <v>7</v>
      </c>
      <c r="B7" s="18">
        <v>14.6</v>
      </c>
    </row>
    <row r="8" spans="1:2" x14ac:dyDescent="0.3">
      <c r="A8" t="s">
        <v>16</v>
      </c>
      <c r="B8" s="18">
        <v>15.8</v>
      </c>
    </row>
    <row r="9" spans="1:2" x14ac:dyDescent="0.3">
      <c r="A9" t="s">
        <v>9</v>
      </c>
      <c r="B9" s="18">
        <v>21.1</v>
      </c>
    </row>
    <row r="10" spans="1:2" x14ac:dyDescent="0.3">
      <c r="A10" t="s">
        <v>17</v>
      </c>
      <c r="B10" s="18">
        <v>37.200000000000003</v>
      </c>
    </row>
    <row r="11" spans="1:2" x14ac:dyDescent="0.3">
      <c r="A11" t="s">
        <v>18</v>
      </c>
      <c r="B11" s="18">
        <v>18.7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Tabelle1</vt:lpstr>
      <vt:lpstr>Tabelle2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Claus</dc:creator>
  <cp:lastModifiedBy>Claus</cp:lastModifiedBy>
  <dcterms:created xsi:type="dcterms:W3CDTF">2019-02-19T08:45:42Z</dcterms:created>
  <dcterms:modified xsi:type="dcterms:W3CDTF">2019-02-19T08:47:53Z</dcterms:modified>
</cp:coreProperties>
</file>